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Prestação de contas LEI ADI 2018\Handebol em Itajaí\"/>
    </mc:Choice>
  </mc:AlternateContent>
  <xr:revisionPtr revIDLastSave="0" documentId="13_ncr:1_{3A88BCF4-930B-43A6-AAC7-898A381D79F5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Plan1!$A$1:$Q$33</definedName>
  </definedNames>
  <calcPr calcId="181029"/>
</workbook>
</file>

<file path=xl/calcChain.xml><?xml version="1.0" encoding="utf-8"?>
<calcChain xmlns="http://schemas.openxmlformats.org/spreadsheetml/2006/main">
  <c r="P9" i="1" l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D26" i="1"/>
  <c r="E26" i="1"/>
  <c r="H26" i="1"/>
  <c r="J26" i="1"/>
  <c r="K26" i="1"/>
  <c r="L26" i="1"/>
  <c r="M26" i="1"/>
  <c r="N26" i="1"/>
  <c r="O26" i="1"/>
  <c r="C26" i="1"/>
</calcChain>
</file>

<file path=xl/sharedStrings.xml><?xml version="1.0" encoding="utf-8"?>
<sst xmlns="http://schemas.openxmlformats.org/spreadsheetml/2006/main" count="66" uniqueCount="53">
  <si>
    <t>MÊS</t>
  </si>
  <si>
    <t>ANO</t>
  </si>
  <si>
    <t>Nº PARCELA</t>
  </si>
  <si>
    <t>VIGÊNCIA DA PARCERIA</t>
  </si>
  <si>
    <t>VALOR PARCELA</t>
  </si>
  <si>
    <t>DATA DEPÓSITO</t>
  </si>
  <si>
    <t>DATA FIM</t>
  </si>
  <si>
    <t>BALANCETE ACUMULADO</t>
  </si>
  <si>
    <t>COLOCAR ITENS E VALORES COMO NO PLANO DE TRABALHO</t>
  </si>
  <si>
    <t>VALORES GASTOS COM CADA ITEM MÊS A MÊS, EM REAIS</t>
  </si>
  <si>
    <t>ITEM</t>
  </si>
  <si>
    <t>PARC 01 JANEIRO</t>
  </si>
  <si>
    <t>PARC 02 FEVEREIRO</t>
  </si>
  <si>
    <t>PARC 03 MARÇO</t>
  </si>
  <si>
    <t>PARC 04 ABRIL</t>
  </si>
  <si>
    <t>PARC 05 MAIO</t>
  </si>
  <si>
    <t>PARC 06 JUNHO</t>
  </si>
  <si>
    <t>PARC 07 JULHO</t>
  </si>
  <si>
    <t>PARC 08 AGOSTO</t>
  </si>
  <si>
    <t>PARC 09 SETEMBRO</t>
  </si>
  <si>
    <t>PARC 10 OUTUBRO</t>
  </si>
  <si>
    <t>PARC 11 NOVEMBRO</t>
  </si>
  <si>
    <t>PARC 12 DEZEMBRO</t>
  </si>
  <si>
    <t>TOTAL EXECUTADO</t>
  </si>
  <si>
    <t>SALDO A EXECUTAR</t>
  </si>
  <si>
    <t>TOTAL:</t>
  </si>
  <si>
    <t>Itajaí-SC</t>
  </si>
  <si>
    <t>Presidente</t>
  </si>
  <si>
    <t>Tesoureira</t>
  </si>
  <si>
    <t>Responsável</t>
  </si>
  <si>
    <t>Contador</t>
  </si>
  <si>
    <t>Nº PROJETO</t>
  </si>
  <si>
    <t>Repassador</t>
  </si>
  <si>
    <t>Recebedor</t>
  </si>
  <si>
    <r>
      <rPr>
        <b/>
        <sz val="6.4"/>
        <rFont val="Calibri"/>
        <family val="2"/>
      </rPr>
      <t>VALOR ESTIPULADO</t>
    </r>
    <r>
      <rPr>
        <sz val="8"/>
        <rFont val="Calibri"/>
        <family val="2"/>
        <scheme val="minor"/>
      </rPr>
      <t xml:space="preserve"> - Repassador (PMI) / Recebedor</t>
    </r>
  </si>
  <si>
    <t xml:space="preserve"> </t>
  </si>
  <si>
    <t>ÚNICA</t>
  </si>
  <si>
    <t xml:space="preserve">Proponente: Associação Desportiva Itajaiense - ADI </t>
  </si>
  <si>
    <t>Telefone p/ contato:  47- 99969-6020</t>
  </si>
  <si>
    <t>Telefone p/ contato: 47- 99969-6020</t>
  </si>
  <si>
    <t xml:space="preserve">Responsável : Vinicius do Nascimento </t>
  </si>
  <si>
    <t xml:space="preserve">E-MAIL: vinicius@sesinformatica.com.br </t>
  </si>
  <si>
    <t xml:space="preserve"> E-MAIL: vinicius@sesinformatica.com.br </t>
  </si>
  <si>
    <t>Abr- Nov</t>
  </si>
  <si>
    <t>010/2018</t>
  </si>
  <si>
    <t>Alimentação</t>
  </si>
  <si>
    <t>Taxas de Inscrição</t>
  </si>
  <si>
    <t>Hospedagem</t>
  </si>
  <si>
    <t>Água Mineral</t>
  </si>
  <si>
    <t>Taxas de Inscrição/Arbitragem</t>
  </si>
  <si>
    <t>Transporte</t>
  </si>
  <si>
    <t xml:space="preserve">24/04 a 28/11 </t>
  </si>
  <si>
    <t>28/11/2018.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</si>
</sst>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#,##0.00_ ;[Red]\-#,##0.00\ "/>
    <numFmt numFmtId="167" formatCode="&quot;R$&quot;\ #,##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6.4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1" fillId="0" borderId="6" xfId="1" applyBorder="1"/>
    <xf numFmtId="0" fontId="1" fillId="0" borderId="0" xfId="1" applyBorder="1"/>
    <xf numFmtId="0" fontId="1" fillId="0" borderId="0" xfId="1" applyFill="1"/>
    <xf numFmtId="0" fontId="1" fillId="0" borderId="0" xfId="1" applyFill="1" applyBorder="1"/>
    <xf numFmtId="0" fontId="1" fillId="0" borderId="0" xfId="1" applyAlignment="1"/>
    <xf numFmtId="0" fontId="1" fillId="0" borderId="0" xfId="1" applyBorder="1" applyAlignment="1"/>
    <xf numFmtId="0" fontId="1" fillId="0" borderId="6" xfId="1" applyFill="1" applyBorder="1"/>
    <xf numFmtId="0" fontId="6" fillId="0" borderId="6" xfId="1" applyFont="1" applyFill="1" applyBorder="1" applyAlignment="1"/>
    <xf numFmtId="0" fontId="2" fillId="2" borderId="1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167" fontId="8" fillId="3" borderId="1" xfId="1" applyNumberFormat="1" applyFont="1" applyFill="1" applyBorder="1" applyAlignment="1">
      <alignment horizontal="right" vertical="center"/>
    </xf>
    <xf numFmtId="167" fontId="3" fillId="4" borderId="1" xfId="1" applyNumberFormat="1" applyFont="1" applyFill="1" applyBorder="1" applyAlignment="1">
      <alignment horizontal="center"/>
    </xf>
    <xf numFmtId="167" fontId="3" fillId="4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right" vertical="center"/>
    </xf>
    <xf numFmtId="167" fontId="8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11" fillId="0" borderId="8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7" fillId="3" borderId="7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wrapText="1"/>
    </xf>
    <xf numFmtId="167" fontId="13" fillId="0" borderId="1" xfId="1" applyNumberFormat="1" applyFont="1" applyFill="1" applyBorder="1" applyAlignment="1">
      <alignment horizontal="right" vertical="center"/>
    </xf>
    <xf numFmtId="167" fontId="13" fillId="0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wrapText="1"/>
    </xf>
    <xf numFmtId="167" fontId="13" fillId="3" borderId="1" xfId="1" applyNumberFormat="1" applyFont="1" applyFill="1" applyBorder="1" applyAlignment="1">
      <alignment horizontal="right" vertical="center"/>
    </xf>
    <xf numFmtId="14" fontId="11" fillId="0" borderId="0" xfId="1" applyNumberFormat="1" applyFont="1"/>
    <xf numFmtId="0" fontId="7" fillId="4" borderId="7" xfId="1" applyFont="1" applyFill="1" applyBorder="1" applyAlignment="1">
      <alignment horizontal="center" vertical="top" wrapText="1"/>
    </xf>
    <xf numFmtId="0" fontId="1" fillId="0" borderId="0" xfId="1" applyFill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/>
    <xf numFmtId="0" fontId="1" fillId="0" borderId="2" xfId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0" xfId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3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0" fontId="11" fillId="0" borderId="8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14" fontId="11" fillId="0" borderId="1" xfId="1" applyNumberFormat="1" applyFont="1" applyBorder="1" applyAlignment="1">
      <alignment horizontal="center"/>
    </xf>
    <xf numFmtId="0" fontId="13" fillId="0" borderId="9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Separador de milhares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view="pageBreakPreview" zoomScaleSheetLayoutView="100" workbookViewId="0">
      <selection activeCell="E30" sqref="E30"/>
    </sheetView>
  </sheetViews>
  <sheetFormatPr defaultRowHeight="15" x14ac:dyDescent="0.2"/>
  <cols>
    <col min="1" max="1" width="11.21875" customWidth="1"/>
    <col min="2" max="2" width="9" bestFit="1" customWidth="1"/>
    <col min="3" max="3" width="12.21875" customWidth="1"/>
    <col min="4" max="4" width="6.77734375" customWidth="1"/>
    <col min="5" max="5" width="6.5546875" customWidth="1"/>
    <col min="6" max="6" width="7.77734375" customWidth="1"/>
    <col min="7" max="7" width="9.5546875" bestFit="1" customWidth="1"/>
    <col min="8" max="8" width="9.88671875" customWidth="1"/>
    <col min="9" max="9" width="8" customWidth="1"/>
    <col min="10" max="11" width="10.77734375" customWidth="1"/>
    <col min="12" max="12" width="10.44140625" customWidth="1"/>
    <col min="13" max="13" width="10" customWidth="1"/>
    <col min="14" max="14" width="10.5546875" customWidth="1"/>
    <col min="15" max="15" width="9" bestFit="1" customWidth="1"/>
    <col min="16" max="16" width="10.88671875" customWidth="1"/>
    <col min="17" max="17" width="11.109375" customWidth="1"/>
  </cols>
  <sheetData>
    <row r="1" spans="1:19" x14ac:dyDescent="0.2">
      <c r="A1" s="14" t="s">
        <v>0</v>
      </c>
      <c r="B1" s="10" t="s">
        <v>1</v>
      </c>
      <c r="C1" s="13" t="s">
        <v>2</v>
      </c>
      <c r="D1" s="47" t="s">
        <v>31</v>
      </c>
      <c r="E1" s="47"/>
      <c r="F1" s="48"/>
      <c r="G1" s="43" t="s">
        <v>3</v>
      </c>
      <c r="H1" s="43"/>
      <c r="I1" s="43"/>
      <c r="J1" s="43" t="s">
        <v>4</v>
      </c>
      <c r="K1" s="43"/>
      <c r="L1" s="43"/>
      <c r="M1" s="43" t="s">
        <v>5</v>
      </c>
      <c r="N1" s="43"/>
      <c r="O1" s="43" t="s">
        <v>6</v>
      </c>
      <c r="P1" s="43"/>
      <c r="Q1" s="43"/>
    </row>
    <row r="2" spans="1:19" ht="15.75" x14ac:dyDescent="0.25">
      <c r="A2" s="27" t="s">
        <v>43</v>
      </c>
      <c r="B2" s="28">
        <v>2018</v>
      </c>
      <c r="C2" s="28" t="s">
        <v>36</v>
      </c>
      <c r="D2" s="45" t="s">
        <v>44</v>
      </c>
      <c r="E2" s="45"/>
      <c r="F2" s="45"/>
      <c r="G2" s="44" t="s">
        <v>51</v>
      </c>
      <c r="H2" s="45"/>
      <c r="I2" s="45"/>
      <c r="J2" s="49">
        <v>20000</v>
      </c>
      <c r="K2" s="50"/>
      <c r="L2" s="50"/>
      <c r="M2" s="53">
        <v>43322</v>
      </c>
      <c r="N2" s="53"/>
      <c r="O2" s="53">
        <v>43432</v>
      </c>
      <c r="P2" s="53"/>
      <c r="Q2" s="53"/>
    </row>
    <row r="3" spans="1:19" x14ac:dyDescent="0.2">
      <c r="A3" s="51" t="s">
        <v>37</v>
      </c>
      <c r="B3" s="52"/>
      <c r="C3" s="52"/>
      <c r="D3" s="52"/>
      <c r="E3" s="52"/>
      <c r="F3" s="52"/>
      <c r="G3" s="52" t="s">
        <v>38</v>
      </c>
      <c r="H3" s="52"/>
      <c r="I3" s="52"/>
      <c r="J3" s="52"/>
      <c r="K3" s="52"/>
      <c r="L3" s="52"/>
      <c r="M3" s="52" t="s">
        <v>41</v>
      </c>
      <c r="N3" s="52"/>
      <c r="O3" s="52"/>
      <c r="P3" s="52"/>
      <c r="Q3" s="52"/>
    </row>
    <row r="4" spans="1:19" x14ac:dyDescent="0.2">
      <c r="A4" s="51" t="s">
        <v>40</v>
      </c>
      <c r="B4" s="52"/>
      <c r="C4" s="52"/>
      <c r="D4" s="52"/>
      <c r="E4" s="52"/>
      <c r="F4" s="52"/>
      <c r="G4" s="52" t="s">
        <v>39</v>
      </c>
      <c r="H4" s="52"/>
      <c r="I4" s="52"/>
      <c r="J4" s="52"/>
      <c r="K4" s="52"/>
      <c r="L4" s="52"/>
      <c r="M4" s="52" t="s">
        <v>42</v>
      </c>
      <c r="N4" s="52"/>
      <c r="O4" s="52"/>
      <c r="P4" s="52"/>
      <c r="Q4" s="52"/>
    </row>
    <row r="5" spans="1:19" ht="15.75" x14ac:dyDescent="0.2">
      <c r="A5" s="46" t="s">
        <v>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9" ht="27.6" customHeight="1" x14ac:dyDescent="0.2">
      <c r="A6" s="62" t="s">
        <v>8</v>
      </c>
      <c r="B6" s="63"/>
      <c r="C6" s="64"/>
      <c r="D6" s="56" t="s">
        <v>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9" s="26" customFormat="1" ht="28.5" customHeight="1" x14ac:dyDescent="0.2">
      <c r="A7" s="29" t="s">
        <v>10</v>
      </c>
      <c r="B7" s="58" t="s">
        <v>34</v>
      </c>
      <c r="C7" s="59"/>
      <c r="D7" s="16" t="s">
        <v>11</v>
      </c>
      <c r="E7" s="36" t="s">
        <v>12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6" t="s">
        <v>18</v>
      </c>
      <c r="L7" s="16" t="s">
        <v>19</v>
      </c>
      <c r="M7" s="16" t="s">
        <v>20</v>
      </c>
      <c r="N7" s="16" t="s">
        <v>21</v>
      </c>
      <c r="O7" s="16" t="s">
        <v>22</v>
      </c>
      <c r="P7" s="16" t="s">
        <v>23</v>
      </c>
      <c r="Q7" s="16" t="s">
        <v>24</v>
      </c>
    </row>
    <row r="8" spans="1:19" x14ac:dyDescent="0.2">
      <c r="A8" s="54" t="s">
        <v>45</v>
      </c>
      <c r="B8" s="30" t="s">
        <v>32</v>
      </c>
      <c r="C8" s="31">
        <v>5000</v>
      </c>
      <c r="D8" s="31"/>
      <c r="E8" s="31"/>
      <c r="F8" s="31"/>
      <c r="G8" s="31"/>
      <c r="H8" s="31"/>
      <c r="I8" s="31"/>
      <c r="J8" s="31"/>
      <c r="K8" s="31">
        <v>5000</v>
      </c>
      <c r="L8" s="31"/>
      <c r="M8" s="31"/>
      <c r="N8" s="31"/>
      <c r="O8" s="31"/>
      <c r="P8" s="32">
        <v>20000</v>
      </c>
      <c r="Q8" s="32">
        <v>0</v>
      </c>
      <c r="S8" t="s">
        <v>35</v>
      </c>
    </row>
    <row r="9" spans="1:19" x14ac:dyDescent="0.2">
      <c r="A9" s="55"/>
      <c r="B9" s="33" t="s">
        <v>33</v>
      </c>
      <c r="C9" s="34">
        <v>0</v>
      </c>
      <c r="D9" s="34"/>
      <c r="E9" s="34"/>
      <c r="F9" s="34"/>
      <c r="G9" s="34"/>
      <c r="H9" s="34"/>
      <c r="I9" s="34"/>
      <c r="J9" s="34"/>
      <c r="K9" s="34">
        <v>0</v>
      </c>
      <c r="L9" s="34"/>
      <c r="M9" s="34"/>
      <c r="N9" s="34"/>
      <c r="O9" s="34"/>
      <c r="P9" s="32">
        <f t="shared" ref="P9:P25" si="0">SUM(D9:O9)</f>
        <v>0</v>
      </c>
      <c r="Q9" s="32">
        <f t="shared" ref="Q9:Q25" si="1">C9-P9</f>
        <v>0</v>
      </c>
    </row>
    <row r="10" spans="1:19" x14ac:dyDescent="0.2">
      <c r="A10" s="54" t="s">
        <v>46</v>
      </c>
      <c r="B10" s="30" t="s">
        <v>32</v>
      </c>
      <c r="C10" s="31">
        <v>500</v>
      </c>
      <c r="D10" s="31"/>
      <c r="E10" s="31"/>
      <c r="F10" s="31"/>
      <c r="G10" s="31"/>
      <c r="H10" s="31"/>
      <c r="I10" s="31"/>
      <c r="J10" s="31"/>
      <c r="K10" s="31"/>
      <c r="L10" s="31">
        <v>500</v>
      </c>
      <c r="M10" s="31"/>
      <c r="N10" s="31"/>
      <c r="O10" s="31"/>
      <c r="P10" s="32">
        <f t="shared" si="0"/>
        <v>500</v>
      </c>
      <c r="Q10" s="32">
        <f t="shared" si="1"/>
        <v>0</v>
      </c>
    </row>
    <row r="11" spans="1:19" x14ac:dyDescent="0.2">
      <c r="A11" s="55"/>
      <c r="B11" s="33" t="s">
        <v>33</v>
      </c>
      <c r="C11" s="34">
        <v>0</v>
      </c>
      <c r="D11" s="34"/>
      <c r="E11" s="34"/>
      <c r="F11" s="34"/>
      <c r="G11" s="34"/>
      <c r="H11" s="34"/>
      <c r="I11" s="34"/>
      <c r="J11" s="34"/>
      <c r="K11" s="34"/>
      <c r="L11" s="34">
        <v>0</v>
      </c>
      <c r="M11" s="34"/>
      <c r="N11" s="34"/>
      <c r="O11" s="34"/>
      <c r="P11" s="32">
        <f t="shared" si="0"/>
        <v>0</v>
      </c>
      <c r="Q11" s="32">
        <f t="shared" si="1"/>
        <v>0</v>
      </c>
    </row>
    <row r="12" spans="1:19" x14ac:dyDescent="0.2">
      <c r="A12" s="54" t="s">
        <v>47</v>
      </c>
      <c r="B12" s="30" t="s">
        <v>32</v>
      </c>
      <c r="C12" s="31">
        <v>3575</v>
      </c>
      <c r="D12" s="31"/>
      <c r="E12" s="31"/>
      <c r="F12" s="31"/>
      <c r="G12" s="31"/>
      <c r="H12" s="31"/>
      <c r="I12" s="31"/>
      <c r="J12" s="31"/>
      <c r="K12" s="31"/>
      <c r="L12" s="31"/>
      <c r="M12" s="31">
        <v>3575</v>
      </c>
      <c r="N12" s="31"/>
      <c r="O12" s="31"/>
      <c r="P12" s="32">
        <f t="shared" si="0"/>
        <v>3575</v>
      </c>
      <c r="Q12" s="32">
        <f t="shared" si="1"/>
        <v>0</v>
      </c>
    </row>
    <row r="13" spans="1:19" x14ac:dyDescent="0.2">
      <c r="A13" s="55"/>
      <c r="B13" s="33" t="s">
        <v>33</v>
      </c>
      <c r="C13" s="34"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>
        <v>0</v>
      </c>
      <c r="N13" s="34"/>
      <c r="O13" s="34"/>
      <c r="P13" s="32">
        <f t="shared" si="0"/>
        <v>0</v>
      </c>
      <c r="Q13" s="32">
        <f t="shared" si="1"/>
        <v>0</v>
      </c>
    </row>
    <row r="14" spans="1:19" x14ac:dyDescent="0.2">
      <c r="A14" s="54" t="s">
        <v>45</v>
      </c>
      <c r="B14" s="30" t="s">
        <v>32</v>
      </c>
      <c r="C14" s="31">
        <v>1500</v>
      </c>
      <c r="D14" s="31"/>
      <c r="E14" s="31"/>
      <c r="F14" s="31"/>
      <c r="G14" s="31"/>
      <c r="H14" s="31"/>
      <c r="I14" s="31"/>
      <c r="J14" s="31"/>
      <c r="K14" s="31"/>
      <c r="L14" s="31"/>
      <c r="M14" s="31">
        <v>1500</v>
      </c>
      <c r="N14" s="31"/>
      <c r="O14" s="31"/>
      <c r="P14" s="32">
        <f t="shared" si="0"/>
        <v>1500</v>
      </c>
      <c r="Q14" s="32">
        <f t="shared" si="1"/>
        <v>0</v>
      </c>
    </row>
    <row r="15" spans="1:19" x14ac:dyDescent="0.2">
      <c r="A15" s="55"/>
      <c r="B15" s="33" t="s">
        <v>33</v>
      </c>
      <c r="C15" s="34">
        <v>0</v>
      </c>
      <c r="D15" s="34"/>
      <c r="E15" s="34"/>
      <c r="F15" s="34"/>
      <c r="G15" s="34"/>
      <c r="H15" s="34"/>
      <c r="I15" s="34"/>
      <c r="J15" s="34"/>
      <c r="K15" s="34"/>
      <c r="L15" s="34"/>
      <c r="M15" s="34">
        <v>0</v>
      </c>
      <c r="N15" s="34"/>
      <c r="O15" s="34"/>
      <c r="P15" s="32">
        <f t="shared" si="0"/>
        <v>0</v>
      </c>
      <c r="Q15" s="32">
        <f t="shared" si="1"/>
        <v>0</v>
      </c>
    </row>
    <row r="16" spans="1:19" x14ac:dyDescent="0.2">
      <c r="A16" s="54" t="s">
        <v>48</v>
      </c>
      <c r="B16" s="30" t="s">
        <v>32</v>
      </c>
      <c r="C16" s="31">
        <v>2000</v>
      </c>
      <c r="D16" s="31"/>
      <c r="E16" s="31"/>
      <c r="F16" s="31"/>
      <c r="G16" s="31"/>
      <c r="H16" s="31"/>
      <c r="I16" s="31"/>
      <c r="J16" s="31"/>
      <c r="K16" s="31"/>
      <c r="L16" s="31"/>
      <c r="M16" s="31">
        <v>2000</v>
      </c>
      <c r="N16" s="31"/>
      <c r="O16" s="31"/>
      <c r="P16" s="32">
        <f t="shared" si="0"/>
        <v>2000</v>
      </c>
      <c r="Q16" s="32">
        <f t="shared" si="1"/>
        <v>0</v>
      </c>
    </row>
    <row r="17" spans="1:17" x14ac:dyDescent="0.2">
      <c r="A17" s="55"/>
      <c r="B17" s="33" t="s">
        <v>33</v>
      </c>
      <c r="C17" s="34"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>
        <v>0</v>
      </c>
      <c r="N17" s="34"/>
      <c r="O17" s="34"/>
      <c r="P17" s="32">
        <f t="shared" si="0"/>
        <v>0</v>
      </c>
      <c r="Q17" s="32">
        <f t="shared" si="1"/>
        <v>0</v>
      </c>
    </row>
    <row r="18" spans="1:17" x14ac:dyDescent="0.2">
      <c r="A18" s="54" t="s">
        <v>49</v>
      </c>
      <c r="B18" s="30" t="s">
        <v>32</v>
      </c>
      <c r="C18" s="31">
        <v>750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>
        <v>750</v>
      </c>
      <c r="O18" s="31"/>
      <c r="P18" s="32">
        <f t="shared" si="0"/>
        <v>750</v>
      </c>
      <c r="Q18" s="32">
        <f t="shared" si="1"/>
        <v>0</v>
      </c>
    </row>
    <row r="19" spans="1:17" ht="31.5" customHeight="1" x14ac:dyDescent="0.2">
      <c r="A19" s="55"/>
      <c r="B19" s="33" t="s">
        <v>33</v>
      </c>
      <c r="C19" s="34">
        <v>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v>0</v>
      </c>
      <c r="O19" s="34"/>
      <c r="P19" s="32">
        <f t="shared" si="0"/>
        <v>0</v>
      </c>
      <c r="Q19" s="32">
        <f t="shared" si="1"/>
        <v>0</v>
      </c>
    </row>
    <row r="20" spans="1:17" x14ac:dyDescent="0.2">
      <c r="A20" s="54" t="s">
        <v>50</v>
      </c>
      <c r="B20" s="30" t="s">
        <v>32</v>
      </c>
      <c r="C20" s="31">
        <v>6675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>
        <v>6675</v>
      </c>
      <c r="O20" s="31"/>
      <c r="P20" s="32">
        <f t="shared" si="0"/>
        <v>6675</v>
      </c>
      <c r="Q20" s="32">
        <f t="shared" si="1"/>
        <v>0</v>
      </c>
    </row>
    <row r="21" spans="1:17" x14ac:dyDescent="0.2">
      <c r="A21" s="55"/>
      <c r="B21" s="33" t="s">
        <v>33</v>
      </c>
      <c r="C21" s="34">
        <v>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>
        <v>0</v>
      </c>
      <c r="O21" s="34"/>
      <c r="P21" s="32">
        <f t="shared" si="0"/>
        <v>0</v>
      </c>
      <c r="Q21" s="32">
        <f t="shared" si="1"/>
        <v>0</v>
      </c>
    </row>
    <row r="22" spans="1:17" x14ac:dyDescent="0.2">
      <c r="A22" s="54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>
        <f t="shared" si="0"/>
        <v>0</v>
      </c>
      <c r="Q22" s="32">
        <f t="shared" si="1"/>
        <v>0</v>
      </c>
    </row>
    <row r="23" spans="1:17" x14ac:dyDescent="0.2">
      <c r="A23" s="55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2">
        <f t="shared" si="0"/>
        <v>0</v>
      </c>
      <c r="Q23" s="32">
        <f t="shared" si="1"/>
        <v>0</v>
      </c>
    </row>
    <row r="24" spans="1:17" x14ac:dyDescent="0.2">
      <c r="A24" s="60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  <c r="Q24" s="25">
        <f t="shared" si="1"/>
        <v>0</v>
      </c>
    </row>
    <row r="25" spans="1:17" x14ac:dyDescent="0.2">
      <c r="A25" s="61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5">
        <f t="shared" si="0"/>
        <v>0</v>
      </c>
      <c r="Q25" s="25">
        <f t="shared" si="1"/>
        <v>0</v>
      </c>
    </row>
    <row r="26" spans="1:17" ht="15.75" x14ac:dyDescent="0.25">
      <c r="A26" s="15" t="s">
        <v>25</v>
      </c>
      <c r="B26" s="15"/>
      <c r="C26" s="22">
        <f>SUM(C8:C25)</f>
        <v>20000</v>
      </c>
      <c r="D26" s="22">
        <f t="shared" ref="D26:O26" si="2">SUM(D8:D25)</f>
        <v>0</v>
      </c>
      <c r="E26" s="22">
        <f t="shared" si="2"/>
        <v>0</v>
      </c>
      <c r="F26" s="22">
        <v>0</v>
      </c>
      <c r="G26" s="22">
        <v>0</v>
      </c>
      <c r="H26" s="22">
        <f t="shared" si="2"/>
        <v>0</v>
      </c>
      <c r="I26" s="22">
        <v>0</v>
      </c>
      <c r="J26" s="22">
        <f t="shared" si="2"/>
        <v>0</v>
      </c>
      <c r="K26" s="22">
        <f t="shared" si="2"/>
        <v>5000</v>
      </c>
      <c r="L26" s="22">
        <f t="shared" si="2"/>
        <v>500</v>
      </c>
      <c r="M26" s="22">
        <f t="shared" si="2"/>
        <v>7075</v>
      </c>
      <c r="N26" s="22">
        <f t="shared" si="2"/>
        <v>7425</v>
      </c>
      <c r="O26" s="22">
        <f t="shared" si="2"/>
        <v>0</v>
      </c>
      <c r="P26" s="23">
        <v>20000</v>
      </c>
      <c r="Q26" s="23">
        <v>0</v>
      </c>
    </row>
    <row r="29" spans="1:17" ht="15.75" x14ac:dyDescent="0.25">
      <c r="A29" s="1" t="s">
        <v>26</v>
      </c>
      <c r="B29" s="35" t="s">
        <v>52</v>
      </c>
      <c r="C29" s="1"/>
      <c r="D29" s="1"/>
      <c r="E29" s="1"/>
      <c r="F29" s="1"/>
      <c r="G29" s="38"/>
      <c r="H29" s="38"/>
      <c r="I29" s="38"/>
      <c r="J29" s="38"/>
      <c r="K29" s="38"/>
      <c r="L29" s="38"/>
      <c r="M29" s="38"/>
      <c r="N29" s="17"/>
      <c r="O29" s="39"/>
      <c r="P29" s="39"/>
      <c r="Q29" s="18"/>
    </row>
    <row r="30" spans="1:1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</row>
    <row r="31" spans="1:17" ht="18" x14ac:dyDescent="0.4">
      <c r="A31" s="2"/>
      <c r="B31" s="2"/>
      <c r="C31" s="2"/>
      <c r="D31" s="3"/>
      <c r="E31" s="2"/>
      <c r="F31" s="2"/>
      <c r="G31" s="2"/>
      <c r="H31" s="3"/>
      <c r="I31" s="2"/>
      <c r="J31" s="2"/>
      <c r="K31" s="2"/>
      <c r="L31" s="2"/>
      <c r="M31" s="8"/>
      <c r="N31" s="5"/>
      <c r="O31" s="5"/>
      <c r="P31" s="9"/>
      <c r="Q31" s="9"/>
    </row>
    <row r="32" spans="1:17" ht="15.75" x14ac:dyDescent="0.25">
      <c r="A32" s="40"/>
      <c r="B32" s="40"/>
      <c r="C32" s="40"/>
      <c r="D32" s="7"/>
      <c r="E32" s="40"/>
      <c r="F32" s="40"/>
      <c r="G32" s="40"/>
      <c r="H32" s="7"/>
      <c r="I32" s="40"/>
      <c r="J32" s="40"/>
      <c r="K32" s="40"/>
      <c r="L32" s="40"/>
      <c r="M32" s="40"/>
      <c r="N32" s="12"/>
      <c r="O32" s="7"/>
      <c r="P32" s="41"/>
      <c r="Q32" s="41"/>
    </row>
    <row r="33" spans="1:17" ht="15.75" x14ac:dyDescent="0.25">
      <c r="A33" s="42" t="s">
        <v>27</v>
      </c>
      <c r="B33" s="42"/>
      <c r="C33" s="42"/>
      <c r="D33" s="6"/>
      <c r="E33" s="42" t="s">
        <v>28</v>
      </c>
      <c r="F33" s="42"/>
      <c r="G33" s="42"/>
      <c r="H33" s="6"/>
      <c r="I33" s="42" t="s">
        <v>29</v>
      </c>
      <c r="J33" s="42"/>
      <c r="K33" s="42"/>
      <c r="L33" s="42"/>
      <c r="M33" s="42"/>
      <c r="N33" s="11"/>
      <c r="O33" s="6"/>
      <c r="P33" s="37" t="s">
        <v>30</v>
      </c>
      <c r="Q33" s="37"/>
    </row>
  </sheetData>
  <mergeCells count="39">
    <mergeCell ref="A16:A17"/>
    <mergeCell ref="A24:A25"/>
    <mergeCell ref="A6:C6"/>
    <mergeCell ref="A18:A19"/>
    <mergeCell ref="A20:A21"/>
    <mergeCell ref="A22:A23"/>
    <mergeCell ref="A8:A9"/>
    <mergeCell ref="A10:A11"/>
    <mergeCell ref="A12:A13"/>
    <mergeCell ref="A14:A15"/>
    <mergeCell ref="A4:F4"/>
    <mergeCell ref="G4:L4"/>
    <mergeCell ref="D6:Q6"/>
    <mergeCell ref="B7:C7"/>
    <mergeCell ref="G1:I1"/>
    <mergeCell ref="G2:I2"/>
    <mergeCell ref="A5:Q5"/>
    <mergeCell ref="D1:F1"/>
    <mergeCell ref="D2:F2"/>
    <mergeCell ref="J1:L1"/>
    <mergeCell ref="J2:L2"/>
    <mergeCell ref="A3:F3"/>
    <mergeCell ref="G3:L3"/>
    <mergeCell ref="M1:N1"/>
    <mergeCell ref="M2:N2"/>
    <mergeCell ref="M3:Q3"/>
    <mergeCell ref="M4:Q4"/>
    <mergeCell ref="O1:Q1"/>
    <mergeCell ref="O2:Q2"/>
    <mergeCell ref="P33:Q33"/>
    <mergeCell ref="G29:M29"/>
    <mergeCell ref="O29:P29"/>
    <mergeCell ref="A32:C32"/>
    <mergeCell ref="E32:G32"/>
    <mergeCell ref="I32:M32"/>
    <mergeCell ref="P32:Q32"/>
    <mergeCell ref="A33:C33"/>
    <mergeCell ref="E33:G33"/>
    <mergeCell ref="I33:M33"/>
  </mergeCells>
  <printOptions horizontalCentered="1" verticalCentered="1"/>
  <pageMargins left="1" right="1" top="1" bottom="1" header="0.5" footer="0.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defaultRowHeight="15" x14ac:dyDescent="0.2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defaultRowHeight="15" x14ac:dyDescent="0.2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meier.andressa</dc:creator>
  <cp:lastModifiedBy>Claudia</cp:lastModifiedBy>
  <cp:lastPrinted>2018-11-22T13:18:01Z</cp:lastPrinted>
  <dcterms:created xsi:type="dcterms:W3CDTF">2016-06-13T17:57:03Z</dcterms:created>
  <dcterms:modified xsi:type="dcterms:W3CDTF">2018-12-07T11:14:03Z</dcterms:modified>
</cp:coreProperties>
</file>